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<sst xmlns="http://schemas.openxmlformats.org/spreadsheetml/2006/main" count="240" uniqueCount="72">
  <si>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</si>
  <si>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</si>
  <si>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</si>
  <si>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</si>
  <si>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</si>
  <si>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</si>
  <si>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</si>
  <si>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</si>
  <si>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</si>
  <si>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</si>
  <si>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</si>
  <si>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</si>
  <si>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</si>
  <si>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</si>
  <si>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</si>
  <si>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</si>
  <si>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</si>
  <si>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</si>
  <si>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</si>
  <si>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</si>
  <si>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</si>
  <si>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</si>
  <si>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</si>
  <si>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</si>
  <si>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</si>
  <si>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</si>
  <si>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</si>
  <si>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</si>
  <si>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</si>
  <si>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</si>
  <si>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</si>
  <si>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</si>
  <si>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</si>
  <si>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</si>
  <si>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</si>
  <si>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</si>
  <si>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</si>
  <si>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</si>
  <si>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</si>
  <si>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Муниципальное бюджетное ощеобразовательное учреждение "Староалейская средняя общеобразовательная школа № 2"</t>
  </si>
  <si>
    <t>испоняющий обязанности директора</t>
  </si>
  <si>
    <t>Н.А. Селиванова</t>
  </si>
  <si>
    <t>Макароны с сыром и маслом</t>
  </si>
  <si>
    <t>Сок натуральный</t>
  </si>
  <si>
    <t>Хлеб пшеничный</t>
  </si>
  <si>
    <t>Рыба (минтай) тушёная с овощами</t>
  </si>
  <si>
    <t>Картофельное пюре</t>
  </si>
  <si>
    <t>Компот из сухофруктов</t>
  </si>
  <si>
    <t xml:space="preserve">Печенье </t>
  </si>
  <si>
    <t>Каша рисовая на молоке с маслом</t>
  </si>
  <si>
    <t>Кисель фруктово-ягодный</t>
  </si>
  <si>
    <t>Овощи</t>
  </si>
  <si>
    <t>Огурец и помидор</t>
  </si>
  <si>
    <t>Печенье</t>
  </si>
  <si>
    <t>Плов из курицы</t>
  </si>
  <si>
    <t>Ряженка</t>
  </si>
  <si>
    <t>Бутерброт с маслом и сыром</t>
  </si>
  <si>
    <t>Апельсин</t>
  </si>
  <si>
    <t>Каша гороховая</t>
  </si>
  <si>
    <t>Тефтели</t>
  </si>
  <si>
    <t>Кофейный напиток</t>
  </si>
  <si>
    <t>Вафля</t>
  </si>
  <si>
    <t>Каша гречневая с маслом</t>
  </si>
  <si>
    <t>Фрукт</t>
  </si>
  <si>
    <t>Пряник</t>
  </si>
  <si>
    <t>Жаркое по домашнему с мясом</t>
  </si>
  <si>
    <t>Огурец/помидор</t>
  </si>
  <si>
    <t>Каша манная с маслом</t>
  </si>
  <si>
    <t>Чай с сахаром</t>
  </si>
  <si>
    <t>Борщ с курицей</t>
  </si>
  <si>
    <t>Котлета мясная с соусом</t>
  </si>
  <si>
    <t>Каша ячневая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</si>
</sst>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3" fillId="0" borderId="0" xfId="0" applyFont="1" applyProtection="1"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3" activePane="bottomRight" state="frozen"/>
      <selection pane="topRight" activeCell="E1" sqref="E1"/>
      <selection pane="bottomLeft" activeCell="A6" sqref="A6"/>
      <selection pane="bottomRight" activeCell="K186" sqref="K18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8" t="s">
        <v>39</v>
      </c>
      <c r="D1" s="59"/>
      <c r="E1" s="59"/>
      <c r="F1" s="12" t="s">
        <v>16</v>
      </c>
      <c r="G1" s="2" t="s">
        <v>17</v>
      </c>
      <c r="H1" s="60" t="s">
        <v>40</v>
      </c>
      <c r="I1" s="60"/>
      <c r="J1" s="60"/>
      <c r="K1" s="60"/>
    </row>
    <row r="2" spans="1:12" ht="17.399999999999999" x14ac:dyDescent="0.25">
      <c r="A2" s="35" t="s">
        <v>6</v>
      </c>
      <c r="C2" s="2"/>
      <c r="G2" s="2" t="s">
        <v>18</v>
      </c>
      <c r="H2" s="60" t="s">
        <v>41</v>
      </c>
      <c r="I2" s="60"/>
      <c r="J2" s="60"/>
      <c r="K2" s="6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8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220</v>
      </c>
      <c r="G6" s="40">
        <v>9.6999999999999993</v>
      </c>
      <c r="H6" s="40">
        <v>13.83</v>
      </c>
      <c r="I6" s="40">
        <v>43.7</v>
      </c>
      <c r="J6" s="40">
        <v>327</v>
      </c>
      <c r="K6" s="41">
        <v>332</v>
      </c>
      <c r="L6" s="40">
        <v>18.399999999999999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51" t="s">
        <v>43</v>
      </c>
      <c r="F8" s="43">
        <v>200</v>
      </c>
      <c r="G8" s="43">
        <v>0.1</v>
      </c>
      <c r="H8" s="43"/>
      <c r="I8" s="43">
        <v>23.4</v>
      </c>
      <c r="J8" s="43">
        <v>97</v>
      </c>
      <c r="K8" s="43"/>
      <c r="L8" s="43">
        <v>11.85</v>
      </c>
    </row>
    <row r="9" spans="1:12" ht="14.4" x14ac:dyDescent="0.3">
      <c r="A9" s="23"/>
      <c r="B9" s="15"/>
      <c r="C9" s="11"/>
      <c r="D9" s="7" t="s">
        <v>23</v>
      </c>
      <c r="E9" s="51" t="s">
        <v>44</v>
      </c>
      <c r="F9" s="43">
        <v>100</v>
      </c>
      <c r="G9" s="52">
        <v>4.05</v>
      </c>
      <c r="H9" s="52">
        <v>0.45</v>
      </c>
      <c r="I9" s="52">
        <v>23.5</v>
      </c>
      <c r="J9" s="52">
        <v>204</v>
      </c>
      <c r="K9" s="44"/>
      <c r="L9" s="43">
        <v>2.85</v>
      </c>
    </row>
    <row r="10" spans="1:12" ht="14.4" x14ac:dyDescent="0.3">
      <c r="A10" s="23"/>
      <c r="B10" s="15"/>
      <c r="C10" s="11"/>
      <c r="D10" s="7" t="s">
        <v>24</v>
      </c>
      <c r="E10" s="51" t="s">
        <v>63</v>
      </c>
      <c r="F10" s="43">
        <v>200</v>
      </c>
      <c r="G10" s="43">
        <v>0.6</v>
      </c>
      <c r="H10" s="43"/>
      <c r="I10" s="43"/>
      <c r="J10" s="43">
        <v>122</v>
      </c>
      <c r="K10" s="44"/>
      <c r="L10" s="43">
        <v>35.450000000000003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720</v>
      </c>
      <c r="G13" s="19">
        <f t="shared" ref="G13:J13" si="0">SUM(G6:G12)</f>
        <v>14.449999999999998</v>
      </c>
      <c r="H13" s="19">
        <f t="shared" si="0"/>
        <v>14.28</v>
      </c>
      <c r="I13" s="19">
        <f t="shared" si="0"/>
        <v>90.6</v>
      </c>
      <c r="J13" s="19">
        <f t="shared" si="0"/>
        <v>750</v>
      </c>
      <c r="K13" s="25"/>
      <c r="L13" s="19">
        <f t="shared" ref="L13" si="1">SUM(L6:L12)</f>
        <v>68.550000000000011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720</v>
      </c>
      <c r="G24" s="32">
        <f t="shared" ref="G24:J24" si="4">G13+G23</f>
        <v>14.449999999999998</v>
      </c>
      <c r="H24" s="32">
        <f t="shared" si="4"/>
        <v>14.28</v>
      </c>
      <c r="I24" s="32">
        <f t="shared" si="4"/>
        <v>90.6</v>
      </c>
      <c r="J24" s="32">
        <f t="shared" si="4"/>
        <v>750</v>
      </c>
      <c r="K24" s="32"/>
      <c r="L24" s="32">
        <f t="shared" ref="L24" si="5">L13+L23</f>
        <v>68.550000000000011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3" t="s">
        <v>45</v>
      </c>
      <c r="F25" s="40">
        <v>75</v>
      </c>
      <c r="G25" s="40">
        <v>15.5</v>
      </c>
      <c r="H25" s="40">
        <v>8.6999999999999993</v>
      </c>
      <c r="I25" s="40">
        <v>3.5</v>
      </c>
      <c r="J25" s="40">
        <v>141</v>
      </c>
      <c r="K25" s="41">
        <v>383</v>
      </c>
      <c r="L25" s="40">
        <v>28.96</v>
      </c>
    </row>
    <row r="26" spans="1:12" ht="14.4" x14ac:dyDescent="0.3">
      <c r="A26" s="14"/>
      <c r="B26" s="15"/>
      <c r="C26" s="11"/>
      <c r="D26" s="6"/>
      <c r="E26" s="51" t="s">
        <v>46</v>
      </c>
      <c r="F26" s="43">
        <v>150</v>
      </c>
      <c r="G26" s="43">
        <v>2.8</v>
      </c>
      <c r="H26" s="43">
        <v>2.8</v>
      </c>
      <c r="I26" s="43">
        <v>25.9</v>
      </c>
      <c r="J26" s="43">
        <v>134</v>
      </c>
      <c r="K26" s="44">
        <v>520</v>
      </c>
      <c r="L26" s="43">
        <v>11.39</v>
      </c>
    </row>
    <row r="27" spans="1:12" ht="14.4" x14ac:dyDescent="0.3">
      <c r="A27" s="14"/>
      <c r="B27" s="15"/>
      <c r="C27" s="11"/>
      <c r="D27" s="7" t="s">
        <v>22</v>
      </c>
      <c r="E27" s="51" t="s">
        <v>47</v>
      </c>
      <c r="F27" s="43">
        <v>200</v>
      </c>
      <c r="G27" s="43">
        <v>0.4</v>
      </c>
      <c r="H27" s="43"/>
      <c r="I27" s="43">
        <v>28.7</v>
      </c>
      <c r="J27" s="43">
        <v>109</v>
      </c>
      <c r="K27" s="44">
        <v>639</v>
      </c>
      <c r="L27" s="43">
        <v>4.72</v>
      </c>
    </row>
    <row r="28" spans="1:12" ht="14.4" x14ac:dyDescent="0.3">
      <c r="A28" s="14"/>
      <c r="B28" s="15"/>
      <c r="C28" s="11"/>
      <c r="D28" s="7" t="s">
        <v>23</v>
      </c>
      <c r="E28" s="51" t="s">
        <v>44</v>
      </c>
      <c r="F28" s="43">
        <v>100</v>
      </c>
      <c r="G28" s="43">
        <v>4.05</v>
      </c>
      <c r="H28" s="43">
        <v>0.45</v>
      </c>
      <c r="I28" s="43">
        <v>23.5</v>
      </c>
      <c r="J28" s="43">
        <v>204</v>
      </c>
      <c r="K28" s="44"/>
      <c r="L28" s="43">
        <v>2.85</v>
      </c>
    </row>
    <row r="29" spans="1:12" ht="14.4" x14ac:dyDescent="0.3">
      <c r="A29" s="14"/>
      <c r="B29" s="15"/>
      <c r="C29" s="11"/>
      <c r="D29" s="7" t="s">
        <v>24</v>
      </c>
      <c r="E29" s="51" t="s">
        <v>63</v>
      </c>
      <c r="F29" s="43">
        <v>200</v>
      </c>
      <c r="G29" s="43">
        <v>0.6</v>
      </c>
      <c r="H29" s="43"/>
      <c r="I29" s="43"/>
      <c r="J29" s="43">
        <v>122</v>
      </c>
      <c r="K29" s="44"/>
      <c r="L29" s="43">
        <v>35.450000000000003</v>
      </c>
    </row>
    <row r="30" spans="1:12" ht="14.4" x14ac:dyDescent="0.3">
      <c r="A30" s="14"/>
      <c r="B30" s="15"/>
      <c r="C30" s="11"/>
      <c r="D30" s="54"/>
      <c r="E30" s="51" t="s">
        <v>48</v>
      </c>
      <c r="F30" s="43">
        <v>26</v>
      </c>
      <c r="G30" s="43">
        <v>1.95</v>
      </c>
      <c r="H30" s="43">
        <v>2.95</v>
      </c>
      <c r="I30" s="43">
        <v>18.600000000000001</v>
      </c>
      <c r="J30" s="43">
        <v>109</v>
      </c>
      <c r="K30" s="44"/>
      <c r="L30" s="43">
        <v>13.02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751</v>
      </c>
      <c r="G32" s="19">
        <f t="shared" ref="G32" si="6">SUM(G25:G31)</f>
        <v>25.3</v>
      </c>
      <c r="H32" s="19">
        <f t="shared" ref="H32" si="7">SUM(H25:H31)</f>
        <v>14.899999999999999</v>
      </c>
      <c r="I32" s="19">
        <f t="shared" ref="I32" si="8">SUM(I25:I31)</f>
        <v>100.19999999999999</v>
      </c>
      <c r="J32" s="19">
        <f t="shared" ref="J32:L32" si="9">SUM(J25:J31)</f>
        <v>819</v>
      </c>
      <c r="K32" s="25"/>
      <c r="L32" s="19">
        <f t="shared" si="9"/>
        <v>96.39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751</v>
      </c>
      <c r="G43" s="32">
        <f t="shared" ref="G43" si="14">G32+G42</f>
        <v>25.3</v>
      </c>
      <c r="H43" s="32">
        <f t="shared" ref="H43" si="15">H32+H42</f>
        <v>14.899999999999999</v>
      </c>
      <c r="I43" s="32">
        <f t="shared" ref="I43" si="16">I32+I42</f>
        <v>100.19999999999999</v>
      </c>
      <c r="J43" s="32">
        <f t="shared" ref="J43:L43" si="17">J32+J42</f>
        <v>819</v>
      </c>
      <c r="K43" s="32"/>
      <c r="L43" s="32">
        <f t="shared" si="17"/>
        <v>96.39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3" t="s">
        <v>49</v>
      </c>
      <c r="F44" s="40">
        <v>200</v>
      </c>
      <c r="G44" s="40">
        <v>6.2</v>
      </c>
      <c r="H44" s="40">
        <v>6.2</v>
      </c>
      <c r="I44" s="40">
        <v>50.2</v>
      </c>
      <c r="J44" s="40">
        <v>305.39999999999998</v>
      </c>
      <c r="K44" s="41">
        <v>300</v>
      </c>
      <c r="L44" s="40">
        <v>18.09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51" t="s">
        <v>50</v>
      </c>
      <c r="F46" s="43">
        <v>200</v>
      </c>
      <c r="G46" s="43">
        <v>0.34</v>
      </c>
      <c r="H46" s="43"/>
      <c r="I46" s="43">
        <v>31.17</v>
      </c>
      <c r="J46" s="43">
        <v>125</v>
      </c>
      <c r="K46" s="44">
        <v>640</v>
      </c>
      <c r="L46" s="43">
        <v>4.3499999999999996</v>
      </c>
    </row>
    <row r="47" spans="1:12" ht="14.4" x14ac:dyDescent="0.3">
      <c r="A47" s="23"/>
      <c r="B47" s="15"/>
      <c r="C47" s="11"/>
      <c r="D47" s="7" t="s">
        <v>23</v>
      </c>
      <c r="E47" s="51" t="s">
        <v>44</v>
      </c>
      <c r="F47" s="43">
        <v>100</v>
      </c>
      <c r="G47" s="43">
        <v>4.05</v>
      </c>
      <c r="H47" s="43">
        <v>0.45</v>
      </c>
      <c r="I47" s="43">
        <v>23.5</v>
      </c>
      <c r="J47" s="43">
        <v>204</v>
      </c>
      <c r="K47" s="44"/>
      <c r="L47" s="43">
        <v>2.85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54" t="s">
        <v>51</v>
      </c>
      <c r="E49" s="51" t="s">
        <v>52</v>
      </c>
      <c r="F49" s="43">
        <v>60</v>
      </c>
      <c r="G49" s="43">
        <v>1.8</v>
      </c>
      <c r="H49" s="43"/>
      <c r="I49" s="43"/>
      <c r="J49" s="43">
        <v>84</v>
      </c>
      <c r="K49" s="44"/>
      <c r="L49" s="43">
        <v>9.2200000000000006</v>
      </c>
    </row>
    <row r="50" spans="1:12" ht="14.4" x14ac:dyDescent="0.3">
      <c r="A50" s="23"/>
      <c r="B50" s="15"/>
      <c r="C50" s="11"/>
      <c r="D50" s="54"/>
      <c r="E50" s="51" t="s">
        <v>53</v>
      </c>
      <c r="F50" s="43">
        <v>26</v>
      </c>
      <c r="G50" s="43">
        <v>1.95</v>
      </c>
      <c r="H50" s="43">
        <v>2.95</v>
      </c>
      <c r="I50" s="43">
        <v>18.600000000000001</v>
      </c>
      <c r="J50" s="43">
        <v>109</v>
      </c>
      <c r="K50" s="44"/>
      <c r="L50" s="43">
        <v>13.02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586</v>
      </c>
      <c r="G51" s="19">
        <f t="shared" ref="G51" si="18">SUM(G44:G50)</f>
        <v>14.34</v>
      </c>
      <c r="H51" s="19">
        <f t="shared" ref="H51" si="19">SUM(H44:H50)</f>
        <v>9.6000000000000014</v>
      </c>
      <c r="I51" s="19">
        <f t="shared" ref="I51" si="20">SUM(I44:I50)</f>
        <v>123.47</v>
      </c>
      <c r="J51" s="19">
        <f t="shared" ref="J51:L51" si="21">SUM(J44:J50)</f>
        <v>827.4</v>
      </c>
      <c r="K51" s="25"/>
      <c r="L51" s="19">
        <f t="shared" si="21"/>
        <v>47.53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586</v>
      </c>
      <c r="G62" s="32">
        <f t="shared" ref="G62" si="26">G51+G61</f>
        <v>14.34</v>
      </c>
      <c r="H62" s="32">
        <f t="shared" ref="H62" si="27">H51+H61</f>
        <v>9.6000000000000014</v>
      </c>
      <c r="I62" s="32">
        <f t="shared" ref="I62" si="28">I51+I61</f>
        <v>123.47</v>
      </c>
      <c r="J62" s="32">
        <f t="shared" ref="J62:L62" si="29">J51+J61</f>
        <v>827.4</v>
      </c>
      <c r="K62" s="32"/>
      <c r="L62" s="32">
        <f t="shared" si="29"/>
        <v>47.53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3" t="s">
        <v>54</v>
      </c>
      <c r="F63" s="40">
        <v>200</v>
      </c>
      <c r="G63" s="40">
        <v>7.2</v>
      </c>
      <c r="H63" s="40">
        <v>9.5</v>
      </c>
      <c r="I63" s="40">
        <v>22.7</v>
      </c>
      <c r="J63" s="40">
        <v>209</v>
      </c>
      <c r="K63" s="41">
        <v>443</v>
      </c>
      <c r="L63" s="40">
        <v>56.57</v>
      </c>
    </row>
    <row r="64" spans="1:12" ht="14.4" x14ac:dyDescent="0.3">
      <c r="A64" s="23"/>
      <c r="B64" s="15"/>
      <c r="C64" s="11"/>
      <c r="D64" s="6"/>
      <c r="E64" s="51" t="s">
        <v>56</v>
      </c>
      <c r="F64" s="43">
        <v>40</v>
      </c>
      <c r="G64" s="43">
        <v>5.2</v>
      </c>
      <c r="H64" s="43">
        <v>7.5</v>
      </c>
      <c r="I64" s="43">
        <v>73</v>
      </c>
      <c r="J64" s="43">
        <v>122</v>
      </c>
      <c r="K64" s="44">
        <v>698</v>
      </c>
      <c r="L64" s="43">
        <v>9.7100000000000009</v>
      </c>
    </row>
    <row r="65" spans="1:12" ht="14.4" x14ac:dyDescent="0.3">
      <c r="A65" s="23"/>
      <c r="B65" s="15"/>
      <c r="C65" s="11"/>
      <c r="D65" s="7" t="s">
        <v>22</v>
      </c>
      <c r="E65" s="51" t="s">
        <v>55</v>
      </c>
      <c r="F65" s="43">
        <v>200</v>
      </c>
      <c r="G65" s="43">
        <v>6</v>
      </c>
      <c r="H65" s="43">
        <v>12</v>
      </c>
      <c r="I65" s="43">
        <v>8.1999999999999993</v>
      </c>
      <c r="J65" s="43">
        <v>169</v>
      </c>
      <c r="K65" s="44"/>
      <c r="L65" s="43">
        <v>16.72</v>
      </c>
    </row>
    <row r="66" spans="1:12" ht="14.4" x14ac:dyDescent="0.3">
      <c r="A66" s="23"/>
      <c r="B66" s="15"/>
      <c r="C66" s="11"/>
      <c r="D66" s="7" t="s">
        <v>23</v>
      </c>
      <c r="E66" s="51" t="s">
        <v>44</v>
      </c>
      <c r="F66" s="43">
        <v>100</v>
      </c>
      <c r="G66" s="43">
        <v>4.05</v>
      </c>
      <c r="H66" s="43">
        <v>0.45</v>
      </c>
      <c r="I66" s="43">
        <v>23.5</v>
      </c>
      <c r="J66" s="43">
        <v>204</v>
      </c>
      <c r="K66" s="44"/>
      <c r="L66" s="43">
        <v>2.85</v>
      </c>
    </row>
    <row r="67" spans="1:12" ht="14.4" x14ac:dyDescent="0.3">
      <c r="A67" s="23"/>
      <c r="B67" s="15"/>
      <c r="C67" s="11"/>
      <c r="D67" s="7" t="s">
        <v>24</v>
      </c>
      <c r="E67" s="51" t="s">
        <v>63</v>
      </c>
      <c r="F67" s="43">
        <v>200</v>
      </c>
      <c r="G67" s="43">
        <v>0.6</v>
      </c>
      <c r="H67" s="43"/>
      <c r="I67" s="43"/>
      <c r="J67" s="43">
        <v>122</v>
      </c>
      <c r="K67" s="44"/>
      <c r="L67" s="43">
        <v>35.450000000000003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740</v>
      </c>
      <c r="G70" s="19">
        <f t="shared" ref="G70" si="30">SUM(G63:G69)</f>
        <v>23.05</v>
      </c>
      <c r="H70" s="19">
        <f t="shared" ref="H70" si="31">SUM(H63:H69)</f>
        <v>29.45</v>
      </c>
      <c r="I70" s="19">
        <f t="shared" ref="I70" si="32">SUM(I63:I69)</f>
        <v>127.4</v>
      </c>
      <c r="J70" s="19">
        <f t="shared" ref="J70:L70" si="33">SUM(J63:J69)</f>
        <v>826</v>
      </c>
      <c r="K70" s="25"/>
      <c r="L70" s="19">
        <f t="shared" si="33"/>
        <v>121.3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740</v>
      </c>
      <c r="G81" s="32">
        <f t="shared" ref="G81" si="38">G70+G80</f>
        <v>23.05</v>
      </c>
      <c r="H81" s="32">
        <f t="shared" ref="H81" si="39">H70+H80</f>
        <v>29.45</v>
      </c>
      <c r="I81" s="32">
        <f t="shared" ref="I81" si="40">I70+I80</f>
        <v>127.4</v>
      </c>
      <c r="J81" s="32">
        <f t="shared" ref="J81:L81" si="41">J70+J80</f>
        <v>826</v>
      </c>
      <c r="K81" s="32"/>
      <c r="L81" s="32">
        <f t="shared" si="41"/>
        <v>121.3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3" t="s">
        <v>58</v>
      </c>
      <c r="F82" s="40">
        <v>100</v>
      </c>
      <c r="G82" s="40">
        <v>9.8000000000000007</v>
      </c>
      <c r="H82" s="40">
        <v>1</v>
      </c>
      <c r="I82" s="40">
        <v>23.3</v>
      </c>
      <c r="J82" s="40">
        <v>298</v>
      </c>
      <c r="K82" s="41"/>
      <c r="L82" s="40">
        <v>9.73</v>
      </c>
    </row>
    <row r="83" spans="1:12" ht="14.4" x14ac:dyDescent="0.3">
      <c r="A83" s="23"/>
      <c r="B83" s="15"/>
      <c r="C83" s="11"/>
      <c r="D83" s="6"/>
      <c r="E83" s="51" t="s">
        <v>59</v>
      </c>
      <c r="F83" s="43">
        <v>100</v>
      </c>
      <c r="G83" s="43">
        <v>57.23</v>
      </c>
      <c r="H83" s="43">
        <v>83.7</v>
      </c>
      <c r="I83" s="43">
        <v>47.12</v>
      </c>
      <c r="J83" s="43">
        <v>266</v>
      </c>
      <c r="K83" s="44"/>
      <c r="L83" s="43">
        <v>40.619999999999997</v>
      </c>
    </row>
    <row r="84" spans="1:12" ht="14.4" x14ac:dyDescent="0.3">
      <c r="A84" s="23"/>
      <c r="B84" s="15"/>
      <c r="C84" s="11"/>
      <c r="D84" s="7" t="s">
        <v>22</v>
      </c>
      <c r="E84" s="51" t="s">
        <v>60</v>
      </c>
      <c r="F84" s="43">
        <v>200</v>
      </c>
      <c r="G84" s="43">
        <v>2.5</v>
      </c>
      <c r="H84" s="43">
        <v>3.6</v>
      </c>
      <c r="I84" s="43">
        <v>28.7</v>
      </c>
      <c r="J84" s="43">
        <v>152</v>
      </c>
      <c r="K84" s="44">
        <v>692</v>
      </c>
      <c r="L84" s="43">
        <v>8.06</v>
      </c>
    </row>
    <row r="85" spans="1:12" ht="14.4" x14ac:dyDescent="0.3">
      <c r="A85" s="23"/>
      <c r="B85" s="15"/>
      <c r="C85" s="11"/>
      <c r="D85" s="7" t="s">
        <v>23</v>
      </c>
      <c r="E85" s="51" t="s">
        <v>44</v>
      </c>
      <c r="F85" s="43">
        <v>100</v>
      </c>
      <c r="G85" s="43">
        <v>4.05</v>
      </c>
      <c r="H85" s="43">
        <v>0.45</v>
      </c>
      <c r="I85" s="43">
        <v>23.5</v>
      </c>
      <c r="J85" s="43">
        <v>204</v>
      </c>
      <c r="K85" s="44"/>
      <c r="L85" s="43">
        <v>2.85</v>
      </c>
    </row>
    <row r="86" spans="1:12" ht="14.4" x14ac:dyDescent="0.3">
      <c r="A86" s="23"/>
      <c r="B86" s="15"/>
      <c r="C86" s="11"/>
      <c r="D86" s="7" t="s">
        <v>24</v>
      </c>
      <c r="E86" s="51" t="s">
        <v>63</v>
      </c>
      <c r="F86" s="43">
        <v>200</v>
      </c>
      <c r="G86" s="43">
        <v>1.8</v>
      </c>
      <c r="H86" s="43"/>
      <c r="I86" s="43">
        <v>21.4</v>
      </c>
      <c r="J86" s="43">
        <v>84</v>
      </c>
      <c r="K86" s="44"/>
      <c r="L86" s="43">
        <v>35.450000000000003</v>
      </c>
    </row>
    <row r="87" spans="1:12" ht="14.4" x14ac:dyDescent="0.3">
      <c r="A87" s="23"/>
      <c r="B87" s="15"/>
      <c r="C87" s="11"/>
      <c r="D87" s="54"/>
      <c r="E87" s="51" t="s">
        <v>61</v>
      </c>
      <c r="F87" s="43">
        <v>40</v>
      </c>
      <c r="G87" s="43"/>
      <c r="H87" s="43"/>
      <c r="I87" s="43"/>
      <c r="J87" s="43"/>
      <c r="K87" s="44"/>
      <c r="L87" s="43">
        <v>12.18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740</v>
      </c>
      <c r="G89" s="19">
        <f t="shared" ref="G89" si="42">SUM(G82:G88)</f>
        <v>75.38</v>
      </c>
      <c r="H89" s="19">
        <f t="shared" ref="H89" si="43">SUM(H82:H88)</f>
        <v>88.75</v>
      </c>
      <c r="I89" s="19">
        <f t="shared" ref="I89" si="44">SUM(I82:I88)</f>
        <v>144.02000000000001</v>
      </c>
      <c r="J89" s="19">
        <f t="shared" ref="J89:L89" si="45">SUM(J82:J88)</f>
        <v>1004</v>
      </c>
      <c r="K89" s="25"/>
      <c r="L89" s="19">
        <f t="shared" si="45"/>
        <v>108.89000000000001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740</v>
      </c>
      <c r="G100" s="32">
        <f t="shared" ref="G100" si="50">G89+G99</f>
        <v>75.38</v>
      </c>
      <c r="H100" s="32">
        <f t="shared" ref="H100" si="51">H89+H99</f>
        <v>88.75</v>
      </c>
      <c r="I100" s="32">
        <f t="shared" ref="I100" si="52">I89+I99</f>
        <v>144.02000000000001</v>
      </c>
      <c r="J100" s="32">
        <f t="shared" ref="J100:L100" si="53">J89+J99</f>
        <v>1004</v>
      </c>
      <c r="K100" s="32"/>
      <c r="L100" s="32">
        <f t="shared" si="53"/>
        <v>108.89000000000001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210</v>
      </c>
      <c r="G101" s="40">
        <v>7</v>
      </c>
      <c r="H101" s="40">
        <v>14.5</v>
      </c>
      <c r="I101" s="40">
        <v>42.8</v>
      </c>
      <c r="J101" s="40">
        <v>323</v>
      </c>
      <c r="K101" s="41">
        <v>297</v>
      </c>
      <c r="L101" s="40">
        <v>13.45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0.1</v>
      </c>
      <c r="H103" s="43"/>
      <c r="I103" s="43">
        <v>23.4</v>
      </c>
      <c r="J103" s="43">
        <v>97</v>
      </c>
      <c r="K103" s="44"/>
      <c r="L103" s="43">
        <v>11.85</v>
      </c>
    </row>
    <row r="104" spans="1:12" ht="14.4" x14ac:dyDescent="0.3">
      <c r="A104" s="23"/>
      <c r="B104" s="15"/>
      <c r="C104" s="11"/>
      <c r="D104" s="7" t="s">
        <v>23</v>
      </c>
      <c r="E104" s="42" t="s">
        <v>44</v>
      </c>
      <c r="F104" s="43">
        <v>100</v>
      </c>
      <c r="G104" s="52">
        <v>4.05</v>
      </c>
      <c r="H104" s="52">
        <v>0.45</v>
      </c>
      <c r="I104" s="52">
        <v>23.5</v>
      </c>
      <c r="J104" s="52">
        <v>204</v>
      </c>
      <c r="K104" s="44"/>
      <c r="L104" s="43">
        <v>2.85</v>
      </c>
    </row>
    <row r="105" spans="1:12" ht="14.4" x14ac:dyDescent="0.3">
      <c r="A105" s="23"/>
      <c r="B105" s="15"/>
      <c r="C105" s="11"/>
      <c r="D105" s="7" t="s">
        <v>24</v>
      </c>
      <c r="E105" s="42" t="s">
        <v>63</v>
      </c>
      <c r="F105" s="43">
        <v>200</v>
      </c>
      <c r="G105" s="43">
        <v>0.6</v>
      </c>
      <c r="H105" s="43"/>
      <c r="I105" s="43"/>
      <c r="J105" s="43">
        <v>122</v>
      </c>
      <c r="K105" s="44"/>
      <c r="L105" s="43">
        <v>35.450000000000003</v>
      </c>
    </row>
    <row r="106" spans="1:12" ht="14.4" x14ac:dyDescent="0.3">
      <c r="A106" s="23"/>
      <c r="B106" s="15"/>
      <c r="C106" s="11"/>
      <c r="D106" s="6"/>
      <c r="E106" s="42" t="s">
        <v>64</v>
      </c>
      <c r="F106" s="43">
        <v>100</v>
      </c>
      <c r="G106" s="43">
        <v>6.3</v>
      </c>
      <c r="H106" s="43">
        <v>7.5</v>
      </c>
      <c r="I106" s="43">
        <v>46.4</v>
      </c>
      <c r="J106" s="43">
        <v>276.89999999999998</v>
      </c>
      <c r="K106" s="44"/>
      <c r="L106" s="43">
        <v>22.34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810</v>
      </c>
      <c r="G108" s="19">
        <f t="shared" ref="G108:J108" si="54">SUM(G101:G107)</f>
        <v>18.049999999999997</v>
      </c>
      <c r="H108" s="19">
        <f t="shared" si="54"/>
        <v>22.45</v>
      </c>
      <c r="I108" s="19">
        <f t="shared" si="54"/>
        <v>136.1</v>
      </c>
      <c r="J108" s="19">
        <f t="shared" si="54"/>
        <v>1022.9</v>
      </c>
      <c r="K108" s="25"/>
      <c r="L108" s="19">
        <f t="shared" ref="L108" si="55">SUM(L101:L107)</f>
        <v>85.94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810</v>
      </c>
      <c r="G119" s="32">
        <f t="shared" ref="G119" si="58">G108+G118</f>
        <v>18.049999999999997</v>
      </c>
      <c r="H119" s="32">
        <f t="shared" ref="H119" si="59">H108+H118</f>
        <v>22.45</v>
      </c>
      <c r="I119" s="32">
        <f t="shared" ref="I119" si="60">I108+I118</f>
        <v>136.1</v>
      </c>
      <c r="J119" s="32">
        <f t="shared" ref="J119:L119" si="61">J108+J118</f>
        <v>1022.9</v>
      </c>
      <c r="K119" s="32"/>
      <c r="L119" s="32">
        <f t="shared" si="61"/>
        <v>85.94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200</v>
      </c>
      <c r="G120" s="40">
        <v>4.9000000000000004</v>
      </c>
      <c r="H120" s="40">
        <v>6.8</v>
      </c>
      <c r="I120" s="40">
        <v>5.4</v>
      </c>
      <c r="J120" s="40">
        <v>201.6</v>
      </c>
      <c r="K120" s="41">
        <v>436</v>
      </c>
      <c r="L120" s="40">
        <v>53.26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>
        <v>0.8</v>
      </c>
      <c r="H122" s="43"/>
      <c r="I122" s="43">
        <v>32.700000000000003</v>
      </c>
      <c r="J122" s="43">
        <v>130.9</v>
      </c>
      <c r="K122" s="44">
        <v>639</v>
      </c>
      <c r="L122" s="43">
        <v>4.72</v>
      </c>
    </row>
    <row r="123" spans="1:12" ht="14.4" x14ac:dyDescent="0.3">
      <c r="A123" s="14"/>
      <c r="B123" s="15"/>
      <c r="C123" s="11"/>
      <c r="D123" s="7" t="s">
        <v>23</v>
      </c>
      <c r="E123" s="42" t="s">
        <v>44</v>
      </c>
      <c r="F123" s="43">
        <v>100</v>
      </c>
      <c r="G123" s="43">
        <v>4.05</v>
      </c>
      <c r="H123" s="43">
        <v>0.45</v>
      </c>
      <c r="I123" s="43">
        <v>23.5</v>
      </c>
      <c r="J123" s="43">
        <v>204</v>
      </c>
      <c r="K123" s="44"/>
      <c r="L123" s="43">
        <v>2.85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51</v>
      </c>
      <c r="E125" s="42" t="s">
        <v>66</v>
      </c>
      <c r="F125" s="43">
        <v>60</v>
      </c>
      <c r="G125" s="43">
        <v>1.8</v>
      </c>
      <c r="H125" s="43"/>
      <c r="I125" s="43"/>
      <c r="J125" s="43">
        <v>84</v>
      </c>
      <c r="K125" s="44"/>
      <c r="L125" s="43">
        <v>13.02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11.55</v>
      </c>
      <c r="H127" s="19">
        <f t="shared" si="62"/>
        <v>7.25</v>
      </c>
      <c r="I127" s="19">
        <f t="shared" si="62"/>
        <v>61.6</v>
      </c>
      <c r="J127" s="19">
        <f t="shared" si="62"/>
        <v>620.5</v>
      </c>
      <c r="K127" s="25"/>
      <c r="L127" s="19">
        <f t="shared" ref="L127" si="63">SUM(L120:L126)</f>
        <v>73.849999999999994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560</v>
      </c>
      <c r="G138" s="32">
        <f t="shared" ref="G138" si="66">G127+G137</f>
        <v>11.55</v>
      </c>
      <c r="H138" s="32">
        <f t="shared" ref="H138" si="67">H127+H137</f>
        <v>7.25</v>
      </c>
      <c r="I138" s="32">
        <f t="shared" ref="I138" si="68">I127+I137</f>
        <v>61.6</v>
      </c>
      <c r="J138" s="32">
        <f t="shared" ref="J138:L138" si="69">J127+J137</f>
        <v>620.5</v>
      </c>
      <c r="K138" s="32"/>
      <c r="L138" s="32">
        <f t="shared" si="69"/>
        <v>73.849999999999994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200</v>
      </c>
      <c r="G139" s="40">
        <v>23.6</v>
      </c>
      <c r="H139" s="40">
        <v>11</v>
      </c>
      <c r="I139" s="40">
        <v>148</v>
      </c>
      <c r="J139" s="40">
        <v>728</v>
      </c>
      <c r="K139" s="41">
        <v>311</v>
      </c>
      <c r="L139" s="40">
        <v>16.03</v>
      </c>
    </row>
    <row r="140" spans="1:12" ht="14.4" x14ac:dyDescent="0.3">
      <c r="A140" s="23"/>
      <c r="B140" s="15"/>
      <c r="C140" s="11"/>
      <c r="D140" s="6"/>
      <c r="E140" s="42" t="s">
        <v>56</v>
      </c>
      <c r="F140" s="43">
        <v>40</v>
      </c>
      <c r="G140" s="43">
        <v>5.2</v>
      </c>
      <c r="H140" s="43">
        <v>7.5</v>
      </c>
      <c r="I140" s="43">
        <v>73</v>
      </c>
      <c r="J140" s="43">
        <v>122</v>
      </c>
      <c r="K140" s="44">
        <v>698</v>
      </c>
      <c r="L140" s="43">
        <v>9.7100000000000009</v>
      </c>
    </row>
    <row r="141" spans="1:12" ht="14.4" x14ac:dyDescent="0.3">
      <c r="A141" s="23"/>
      <c r="B141" s="15"/>
      <c r="C141" s="11"/>
      <c r="D141" s="7" t="s">
        <v>22</v>
      </c>
      <c r="E141" s="42" t="s">
        <v>68</v>
      </c>
      <c r="F141" s="43">
        <v>200</v>
      </c>
      <c r="G141" s="43">
        <v>0.03</v>
      </c>
      <c r="H141" s="43"/>
      <c r="I141" s="43">
        <v>15.4</v>
      </c>
      <c r="J141" s="43">
        <v>56</v>
      </c>
      <c r="K141" s="44">
        <v>684</v>
      </c>
      <c r="L141" s="43">
        <v>2.02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44</v>
      </c>
      <c r="F142" s="43">
        <v>100</v>
      </c>
      <c r="G142" s="43">
        <v>4.05</v>
      </c>
      <c r="H142" s="43">
        <v>0.45</v>
      </c>
      <c r="I142" s="43">
        <v>23.5</v>
      </c>
      <c r="J142" s="43">
        <v>204</v>
      </c>
      <c r="K142" s="44"/>
      <c r="L142" s="43">
        <v>2.85</v>
      </c>
    </row>
    <row r="143" spans="1:12" ht="14.4" x14ac:dyDescent="0.3">
      <c r="A143" s="23"/>
      <c r="B143" s="15"/>
      <c r="C143" s="11"/>
      <c r="D143" s="7" t="s">
        <v>24</v>
      </c>
      <c r="E143" s="42" t="s">
        <v>63</v>
      </c>
      <c r="F143" s="43">
        <v>200</v>
      </c>
      <c r="G143" s="43">
        <v>0.6</v>
      </c>
      <c r="H143" s="43"/>
      <c r="I143" s="43"/>
      <c r="J143" s="43">
        <v>122</v>
      </c>
      <c r="K143" s="44"/>
      <c r="L143" s="43">
        <v>35.450000000000003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740</v>
      </c>
      <c r="G146" s="19">
        <f t="shared" ref="G146:J146" si="70">SUM(G139:G145)</f>
        <v>33.480000000000004</v>
      </c>
      <c r="H146" s="19">
        <f t="shared" si="70"/>
        <v>18.95</v>
      </c>
      <c r="I146" s="19">
        <f t="shared" si="70"/>
        <v>259.89999999999998</v>
      </c>
      <c r="J146" s="19">
        <f t="shared" si="70"/>
        <v>1232</v>
      </c>
      <c r="K146" s="25"/>
      <c r="L146" s="19">
        <f t="shared" ref="L146" si="71">SUM(L139:L145)</f>
        <v>66.06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740</v>
      </c>
      <c r="G157" s="32">
        <f t="shared" ref="G157" si="74">G146+G156</f>
        <v>33.480000000000004</v>
      </c>
      <c r="H157" s="32">
        <f t="shared" ref="H157" si="75">H146+H156</f>
        <v>18.95</v>
      </c>
      <c r="I157" s="32">
        <f t="shared" ref="I157" si="76">I146+I156</f>
        <v>259.89999999999998</v>
      </c>
      <c r="J157" s="32">
        <f t="shared" ref="J157:L157" si="77">J146+J156</f>
        <v>1232</v>
      </c>
      <c r="K157" s="32"/>
      <c r="L157" s="32">
        <f t="shared" si="77"/>
        <v>66.06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250</v>
      </c>
      <c r="G158" s="40">
        <v>4.7</v>
      </c>
      <c r="H158" s="40">
        <v>4</v>
      </c>
      <c r="I158" s="40">
        <v>4.0999999999999996</v>
      </c>
      <c r="J158" s="40">
        <v>72.8</v>
      </c>
      <c r="K158" s="41"/>
      <c r="L158" s="40">
        <v>12.6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55</v>
      </c>
      <c r="F160" s="43">
        <v>200</v>
      </c>
      <c r="G160" s="43">
        <v>6</v>
      </c>
      <c r="H160" s="43">
        <v>12</v>
      </c>
      <c r="I160" s="43">
        <v>8.1999999999999993</v>
      </c>
      <c r="J160" s="43">
        <v>169</v>
      </c>
      <c r="K160" s="44">
        <v>698</v>
      </c>
      <c r="L160" s="43">
        <v>16.72</v>
      </c>
    </row>
    <row r="161" spans="1:12" ht="14.4" x14ac:dyDescent="0.3">
      <c r="A161" s="23"/>
      <c r="B161" s="15"/>
      <c r="C161" s="11"/>
      <c r="D161" s="7" t="s">
        <v>23</v>
      </c>
      <c r="E161" s="42" t="s">
        <v>44</v>
      </c>
      <c r="F161" s="43">
        <v>100</v>
      </c>
      <c r="G161" s="43">
        <v>4.05</v>
      </c>
      <c r="H161" s="43">
        <v>0.45</v>
      </c>
      <c r="I161" s="43">
        <v>23.5</v>
      </c>
      <c r="J161" s="43">
        <v>204</v>
      </c>
      <c r="K161" s="44"/>
      <c r="L161" s="43">
        <v>2.85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51</v>
      </c>
      <c r="E163" s="42" t="s">
        <v>66</v>
      </c>
      <c r="F163" s="43">
        <v>60</v>
      </c>
      <c r="G163" s="43">
        <v>1.8</v>
      </c>
      <c r="H163" s="43"/>
      <c r="I163" s="43"/>
      <c r="J163" s="43">
        <v>84</v>
      </c>
      <c r="K163" s="44"/>
      <c r="L163" s="43">
        <v>13.02</v>
      </c>
    </row>
    <row r="164" spans="1:12" ht="14.4" x14ac:dyDescent="0.3">
      <c r="A164" s="23"/>
      <c r="B164" s="15"/>
      <c r="C164" s="11"/>
      <c r="D164" s="6"/>
      <c r="E164" s="42" t="s">
        <v>64</v>
      </c>
      <c r="F164" s="43">
        <v>100</v>
      </c>
      <c r="G164" s="43">
        <v>6.3</v>
      </c>
      <c r="H164" s="43">
        <v>7.5</v>
      </c>
      <c r="I164" s="43">
        <v>46.4</v>
      </c>
      <c r="J164" s="43">
        <v>276.89999999999998</v>
      </c>
      <c r="K164" s="44"/>
      <c r="L164" s="43">
        <v>22.34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710</v>
      </c>
      <c r="G165" s="19">
        <f t="shared" ref="G165:J165" si="78">SUM(G158:G164)</f>
        <v>22.85</v>
      </c>
      <c r="H165" s="19">
        <f t="shared" si="78"/>
        <v>23.95</v>
      </c>
      <c r="I165" s="19">
        <f t="shared" si="78"/>
        <v>82.199999999999989</v>
      </c>
      <c r="J165" s="19">
        <f t="shared" si="78"/>
        <v>806.69999999999993</v>
      </c>
      <c r="K165" s="25"/>
      <c r="L165" s="19">
        <f t="shared" ref="L165" si="79">SUM(L158:L164)</f>
        <v>67.53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710</v>
      </c>
      <c r="G176" s="32">
        <f t="shared" ref="G176" si="82">G165+G175</f>
        <v>22.85</v>
      </c>
      <c r="H176" s="32">
        <f t="shared" ref="H176" si="83">H165+H175</f>
        <v>23.95</v>
      </c>
      <c r="I176" s="32">
        <f t="shared" ref="I176" si="84">I165+I175</f>
        <v>82.199999999999989</v>
      </c>
      <c r="J176" s="32">
        <f t="shared" ref="J176:L176" si="85">J165+J175</f>
        <v>806.69999999999993</v>
      </c>
      <c r="K176" s="32"/>
      <c r="L176" s="32">
        <f t="shared" si="85"/>
        <v>67.53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150</v>
      </c>
      <c r="G177" s="40">
        <v>8.5</v>
      </c>
      <c r="H177" s="40">
        <v>3.5</v>
      </c>
      <c r="I177" s="40">
        <v>8</v>
      </c>
      <c r="J177" s="40">
        <v>135</v>
      </c>
      <c r="K177" s="41">
        <v>451</v>
      </c>
      <c r="L177" s="40">
        <v>40.29</v>
      </c>
    </row>
    <row r="178" spans="1:12" ht="14.4" x14ac:dyDescent="0.3">
      <c r="A178" s="23"/>
      <c r="B178" s="15"/>
      <c r="C178" s="11"/>
      <c r="D178" s="6"/>
      <c r="E178" s="42" t="s">
        <v>71</v>
      </c>
      <c r="F178" s="43">
        <v>200</v>
      </c>
      <c r="G178" s="43">
        <v>6.2</v>
      </c>
      <c r="H178" s="43">
        <v>3.6</v>
      </c>
      <c r="I178" s="43">
        <v>27.2</v>
      </c>
      <c r="J178" s="43">
        <v>172</v>
      </c>
      <c r="K178" s="44">
        <v>302</v>
      </c>
      <c r="L178" s="43">
        <v>7.2</v>
      </c>
    </row>
    <row r="179" spans="1:12" ht="14.4" x14ac:dyDescent="0.3">
      <c r="A179" s="23"/>
      <c r="B179" s="15"/>
      <c r="C179" s="11"/>
      <c r="D179" s="7" t="s">
        <v>22</v>
      </c>
      <c r="E179" s="42" t="s">
        <v>68</v>
      </c>
      <c r="F179" s="43">
        <v>200</v>
      </c>
      <c r="G179" s="43">
        <v>0.03</v>
      </c>
      <c r="H179" s="43"/>
      <c r="I179" s="43">
        <v>15.4</v>
      </c>
      <c r="J179" s="43">
        <v>56</v>
      </c>
      <c r="K179" s="44">
        <v>685</v>
      </c>
      <c r="L179" s="43">
        <v>2.02</v>
      </c>
    </row>
    <row r="180" spans="1:12" ht="14.4" x14ac:dyDescent="0.3">
      <c r="A180" s="23"/>
      <c r="B180" s="15"/>
      <c r="C180" s="11"/>
      <c r="D180" s="7" t="s">
        <v>23</v>
      </c>
      <c r="E180" s="42" t="s">
        <v>44</v>
      </c>
      <c r="F180" s="43">
        <v>100</v>
      </c>
      <c r="G180" s="43">
        <v>4.05</v>
      </c>
      <c r="H180" s="43">
        <v>0.45</v>
      </c>
      <c r="I180" s="43">
        <v>23.5</v>
      </c>
      <c r="J180" s="43">
        <v>204</v>
      </c>
      <c r="K180" s="44"/>
      <c r="L180" s="43">
        <v>2.85</v>
      </c>
    </row>
    <row r="181" spans="1:12" ht="14.4" x14ac:dyDescent="0.3">
      <c r="A181" s="23"/>
      <c r="B181" s="15"/>
      <c r="C181" s="11"/>
      <c r="D181" s="7" t="s">
        <v>24</v>
      </c>
      <c r="E181" s="42" t="s">
        <v>57</v>
      </c>
      <c r="F181" s="43">
        <v>200</v>
      </c>
      <c r="G181" s="43">
        <v>0.9</v>
      </c>
      <c r="H181" s="43">
        <v>0.2</v>
      </c>
      <c r="I181" s="43">
        <v>10.3</v>
      </c>
      <c r="J181" s="43">
        <v>400</v>
      </c>
      <c r="K181" s="44"/>
      <c r="L181" s="43">
        <v>60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850</v>
      </c>
      <c r="G184" s="19">
        <f t="shared" ref="G184:J184" si="86">SUM(G177:G183)</f>
        <v>19.679999999999996</v>
      </c>
      <c r="H184" s="19">
        <f t="shared" si="86"/>
        <v>7.75</v>
      </c>
      <c r="I184" s="19">
        <f t="shared" si="86"/>
        <v>84.399999999999991</v>
      </c>
      <c r="J184" s="19">
        <f t="shared" si="86"/>
        <v>967</v>
      </c>
      <c r="K184" s="25"/>
      <c r="L184" s="19">
        <f t="shared" ref="L184" si="87">SUM(L177:L183)</f>
        <v>112.36000000000001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850</v>
      </c>
      <c r="G195" s="32">
        <f t="shared" ref="G195" si="90">G184+G194</f>
        <v>19.679999999999996</v>
      </c>
      <c r="H195" s="32">
        <f t="shared" ref="H195" si="91">H184+H194</f>
        <v>7.75</v>
      </c>
      <c r="I195" s="32">
        <f t="shared" ref="I195" si="92">I184+I194</f>
        <v>84.399999999999991</v>
      </c>
      <c r="J195" s="32">
        <f t="shared" ref="J195:L195" si="93">J184+J194</f>
        <v>967</v>
      </c>
      <c r="K195" s="32"/>
      <c r="L195" s="32">
        <f t="shared" si="93"/>
        <v>112.36000000000001</v>
      </c>
    </row>
    <row r="196" spans="1:12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720.7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25.812999999999999</v>
      </c>
      <c r="H196" s="34">
        <f t="shared" si="94"/>
        <v>23.732999999999997</v>
      </c>
      <c r="I196" s="34">
        <f t="shared" si="94"/>
        <v>120.989</v>
      </c>
      <c r="J196" s="34">
        <f t="shared" si="94"/>
        <v>887.55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84.84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семья</cp:lastModifiedBy>
  <dcterms:created xsi:type="dcterms:W3CDTF">2022-05-16T14:23:56Z</dcterms:created>
  <dcterms:modified xsi:type="dcterms:W3CDTF">2023-10-14T02:48:03Z</dcterms:modified>
</cp:coreProperties>
</file>